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31884e92771e6bb/EXCEL TEMPLATES/"/>
    </mc:Choice>
  </mc:AlternateContent>
  <bookViews>
    <workbookView xWindow="0" yWindow="0" windowWidth="28800" windowHeight="13020"/>
  </bookViews>
  <sheets>
    <sheet name="Recommendation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12" i="4" s="1"/>
  <c r="D13" i="4" s="1"/>
  <c r="D14" i="4" s="1"/>
  <c r="D15" i="4" s="1"/>
  <c r="D16" i="4" s="1"/>
  <c r="E20" i="4" s="1"/>
  <c r="E21" i="4" s="1"/>
  <c r="E25" i="4" l="1"/>
  <c r="E26" i="4" s="1"/>
  <c r="E11" i="4" l="1"/>
  <c r="E12" i="4"/>
  <c r="E14" i="4"/>
  <c r="E13" i="4"/>
  <c r="E15" i="4"/>
  <c r="F11" i="4" l="1"/>
  <c r="F12" i="4" s="1"/>
  <c r="F13" i="4" s="1"/>
  <c r="F14" i="4" s="1"/>
  <c r="F15" i="4" s="1"/>
  <c r="E19" i="4" s="1"/>
  <c r="E22" i="4" s="1"/>
  <c r="E27" i="4" l="1"/>
</calcChain>
</file>

<file path=xl/sharedStrings.xml><?xml version="1.0" encoding="utf-8"?>
<sst xmlns="http://schemas.openxmlformats.org/spreadsheetml/2006/main" count="18" uniqueCount="18">
  <si>
    <r>
      <t>CV</t>
    </r>
    <r>
      <rPr>
        <b/>
        <vertAlign val="subscript"/>
        <sz val="11"/>
        <color theme="1"/>
        <rFont val="Calibri"/>
        <family val="2"/>
        <scheme val="minor"/>
      </rPr>
      <t>DG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</si>
  <si>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</si>
  <si>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</si>
  <si>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  <r>
      <rPr>
        <b/>
        <sz val="11"/>
        <color theme="1"/>
        <rFont val="Calibri"/>
        <family val="2"/>
        <scheme val="minor"/>
      </rPr>
      <t xml:space="preserve"> + PV</t>
    </r>
    <r>
      <rPr>
        <b/>
        <vertAlign val="subscript"/>
        <sz val="11"/>
        <color theme="1"/>
        <rFont val="Calibri"/>
        <family val="2"/>
        <scheme val="minor"/>
      </rPr>
      <t>CV</t>
    </r>
    <r>
      <rPr>
        <b/>
        <sz val="11"/>
        <color theme="1"/>
        <rFont val="Calibri"/>
        <family val="2"/>
        <scheme val="minor"/>
      </rPr>
      <t xml:space="preserve"> </t>
    </r>
  </si>
  <si>
    <t>ROIC</t>
  </si>
  <si>
    <r>
      <t>CV</t>
    </r>
    <r>
      <rPr>
        <b/>
        <vertAlign val="subscript"/>
        <sz val="11"/>
        <color theme="1"/>
        <rFont val="Calibri"/>
        <family val="2"/>
        <scheme val="minor"/>
      </rPr>
      <t>KVD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</si>
  <si>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CV(KVD)</t>
    </r>
  </si>
  <si>
    <t>WACC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</si>
  <si>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  <r>
      <rPr>
        <b/>
        <sz val="11"/>
        <color theme="1"/>
        <rFont val="Calibri"/>
        <family val="2"/>
        <scheme val="minor"/>
      </rPr>
      <t xml:space="preserve"> + PV</t>
    </r>
    <r>
      <rPr>
        <b/>
        <vertAlign val="subscript"/>
        <sz val="11"/>
        <color theme="1"/>
        <rFont val="Calibri"/>
        <family val="2"/>
        <scheme val="minor"/>
      </rPr>
      <t>CV(KVD)</t>
    </r>
    <r>
      <rPr>
        <b/>
        <sz val="11"/>
        <color theme="1"/>
        <rFont val="Calibri"/>
        <family val="2"/>
        <scheme val="minor"/>
      </rPr>
      <t xml:space="preserve"> 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</si>
  <si>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1-5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</si>
  <si>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6+</t>
    </r>
  </si>
  <si>
    <t>Base Year</t>
  </si>
  <si>
    <t>Continuation</t>
  </si>
  <si>
    <t>Explicit</t>
  </si>
  <si>
    <r>
      <t>FCF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</si>
  <si>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</si>
  <si>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∑ PV</t>
    </r>
    <r>
      <rPr>
        <b/>
        <vertAlign val="subscript"/>
        <sz val="11"/>
        <color theme="1"/>
        <rFont val="Calibri"/>
        <family val="2"/>
      </rPr>
      <t>FCF</t>
    </r>
  </si>
  <si>
    <t>Valuation Comparison: FCF Augmented Dividend Yield v Key Value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</si>
</sst>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/>
    <xf numFmtId="0" fontId="4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6" fillId="0" borderId="0" xfId="0" applyFont="1"/>
    <xf numFmtId="43" fontId="4" fillId="0" borderId="0" xfId="1" applyFont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24</xdr:row>
      <xdr:rowOff>19050</xdr:rowOff>
    </xdr:from>
    <xdr:ext cx="2492414" cy="609013"/>
    <xdr:sp macro="" textlink="">
      <xdr:nvSpPr>
        <xdr:cNvPr id="3" name="TextBox 2"/>
        <xdr:cNvSpPr txBox="1"/>
      </xdr:nvSpPr>
      <xdr:spPr>
        <a:xfrm>
          <a:off x="7096125" y="6648450"/>
          <a:ext cx="2492414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00CC"/>
              </a:solidFill>
            </a:rPr>
            <a:t>To arrive at consistently</a:t>
          </a:r>
          <a:r>
            <a:rPr lang="en-US" sz="1100" b="1" baseline="0">
              <a:solidFill>
                <a:srgbClr val="0000CC"/>
              </a:solidFill>
            </a:rPr>
            <a:t> positive values</a:t>
          </a:r>
        </a:p>
        <a:p>
          <a:r>
            <a:rPr lang="en-US" sz="1100" b="1" baseline="0">
              <a:solidFill>
                <a:srgbClr val="0000CC"/>
              </a:solidFill>
            </a:rPr>
            <a:t>using the DCF/KVD structure requires</a:t>
          </a:r>
        </a:p>
        <a:p>
          <a:r>
            <a:rPr lang="en-US" sz="1100" b="1" i="1" baseline="0">
              <a:solidFill>
                <a:srgbClr val="0000CC"/>
              </a:solidFill>
            </a:rPr>
            <a:t>g</a:t>
          </a:r>
          <a:r>
            <a:rPr lang="en-US" sz="1100" b="1" baseline="0">
              <a:solidFill>
                <a:srgbClr val="0000CC"/>
              </a:solidFill>
            </a:rPr>
            <a:t> &lt; WACC &lt; ROIC</a:t>
          </a:r>
          <a:endParaRPr lang="en-US" sz="1100" b="1">
            <a:solidFill>
              <a:srgbClr val="0000CC"/>
            </a:solidFill>
          </a:endParaRPr>
        </a:p>
      </xdr:txBody>
    </xdr:sp>
    <xdr:clientData/>
  </xdr:oneCellAnchor>
  <xdr:oneCellAnchor>
    <xdr:from>
      <xdr:col>5</xdr:col>
      <xdr:colOff>57150</xdr:colOff>
      <xdr:row>18</xdr:row>
      <xdr:rowOff>219075</xdr:rowOff>
    </xdr:from>
    <xdr:ext cx="2555058" cy="609013"/>
    <xdr:sp macro="" textlink="">
      <xdr:nvSpPr>
        <xdr:cNvPr id="4" name="TextBox 3"/>
        <xdr:cNvSpPr txBox="1"/>
      </xdr:nvSpPr>
      <xdr:spPr>
        <a:xfrm>
          <a:off x="2600325" y="3990975"/>
          <a:ext cx="2555058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00CC"/>
              </a:solidFill>
            </a:rPr>
            <a:t>To arrive at consistently</a:t>
          </a:r>
          <a:r>
            <a:rPr lang="en-US" sz="1100" b="1" baseline="0">
              <a:solidFill>
                <a:srgbClr val="0000CC"/>
              </a:solidFill>
            </a:rPr>
            <a:t> positive values</a:t>
          </a:r>
        </a:p>
        <a:p>
          <a:r>
            <a:rPr lang="en-US" sz="1100" b="1" baseline="0">
              <a:solidFill>
                <a:srgbClr val="0000CC"/>
              </a:solidFill>
            </a:rPr>
            <a:t>using the DCF/DG structure requires</a:t>
          </a:r>
        </a:p>
        <a:p>
          <a:r>
            <a:rPr lang="en-US" sz="1100" b="1" i="1" baseline="0">
              <a:solidFill>
                <a:srgbClr val="0000CC"/>
              </a:solidFill>
            </a:rPr>
            <a:t>g</a:t>
          </a:r>
          <a:r>
            <a:rPr lang="en-US" sz="1100" b="1" baseline="0">
              <a:solidFill>
                <a:srgbClr val="0000CC"/>
              </a:solidFill>
            </a:rPr>
            <a:t> &lt; r </a:t>
          </a:r>
          <a:endParaRPr lang="en-US" sz="1100" b="1">
            <a:solidFill>
              <a:srgbClr val="0000CC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workbookViewId="0">
      <selection activeCell="J5" sqref="J5"/>
    </sheetView>
  </sheetViews>
  <sheetFormatPr defaultRowHeight="15" x14ac:dyDescent="0.25"/>
  <cols>
    <col min="2" max="2" width="12.7109375" customWidth="1"/>
    <col min="3" max="3" width="3.7109375" customWidth="1"/>
    <col min="4" max="4" width="15.7109375" customWidth="1"/>
    <col min="5" max="5" width="18.7109375" customWidth="1"/>
    <col min="6" max="6" width="17.7109375" customWidth="1"/>
  </cols>
  <sheetData>
    <row r="2" spans="2:8" x14ac:dyDescent="0.25">
      <c r="B2" s="13" t="s">
        <v>17</v>
      </c>
      <c r="C2" s="13"/>
      <c r="D2" s="13"/>
      <c r="E2" s="13"/>
      <c r="F2" s="13"/>
      <c r="G2" s="13"/>
      <c r="H2" s="13"/>
    </row>
    <row r="3" spans="2:8" x14ac:dyDescent="0.25">
      <c r="C3" s="13"/>
      <c r="D3" s="13"/>
      <c r="E3" s="13"/>
      <c r="F3" s="13"/>
    </row>
    <row r="4" spans="2:8" x14ac:dyDescent="0.25">
      <c r="D4" s="6" t="s">
        <v>7</v>
      </c>
      <c r="E4" s="9">
        <v>0.14499999999999999</v>
      </c>
    </row>
    <row r="5" spans="2:8" ht="18" x14ac:dyDescent="0.35">
      <c r="D5" s="6" t="s">
        <v>9</v>
      </c>
      <c r="E5" s="9">
        <v>0.12</v>
      </c>
    </row>
    <row r="6" spans="2:8" ht="18" x14ac:dyDescent="0.35">
      <c r="D6" s="6" t="s">
        <v>10</v>
      </c>
      <c r="E6" s="9">
        <v>0.08</v>
      </c>
    </row>
    <row r="7" spans="2:8" x14ac:dyDescent="0.25">
      <c r="D7" s="6" t="s">
        <v>4</v>
      </c>
      <c r="E7" s="9">
        <v>0.18</v>
      </c>
    </row>
    <row r="8" spans="2:8" x14ac:dyDescent="0.25">
      <c r="D8" s="8"/>
      <c r="E8" s="1"/>
    </row>
    <row r="9" spans="2:8" ht="18" x14ac:dyDescent="0.35">
      <c r="D9" s="8" t="s">
        <v>14</v>
      </c>
      <c r="E9" s="8" t="s">
        <v>15</v>
      </c>
      <c r="F9" s="10" t="s">
        <v>16</v>
      </c>
    </row>
    <row r="10" spans="2:8" x14ac:dyDescent="0.25">
      <c r="B10" s="3" t="s">
        <v>11</v>
      </c>
      <c r="C10" s="3">
        <v>0</v>
      </c>
      <c r="D10" s="11">
        <v>400000</v>
      </c>
      <c r="E10" s="5"/>
      <c r="F10" s="5"/>
    </row>
    <row r="11" spans="2:8" ht="15" customHeight="1" x14ac:dyDescent="0.25">
      <c r="B11" s="12" t="s">
        <v>13</v>
      </c>
      <c r="C11" s="3">
        <v>1</v>
      </c>
      <c r="D11" s="2">
        <f>D10*(1+$E$5)</f>
        <v>448000.00000000006</v>
      </c>
      <c r="E11" s="2">
        <f t="shared" ref="E11:E15" si="0">D11/((1+E$4)^C11)</f>
        <v>391266.3755458516</v>
      </c>
      <c r="F11" s="2">
        <f>F10+E11</f>
        <v>391266.3755458516</v>
      </c>
    </row>
    <row r="12" spans="2:8" x14ac:dyDescent="0.25">
      <c r="B12" s="12"/>
      <c r="C12" s="3">
        <v>2</v>
      </c>
      <c r="D12" s="2">
        <f>D11*(1+$E$5)</f>
        <v>501760.00000000012</v>
      </c>
      <c r="E12" s="2">
        <f t="shared" si="0"/>
        <v>382723.44158196839</v>
      </c>
      <c r="F12" s="2">
        <f t="shared" ref="F12:F15" si="1">F11+E12</f>
        <v>773989.81712781999</v>
      </c>
    </row>
    <row r="13" spans="2:8" x14ac:dyDescent="0.25">
      <c r="B13" s="12"/>
      <c r="C13" s="3">
        <v>3</v>
      </c>
      <c r="D13" s="2">
        <f>D12*(1+$E$5)</f>
        <v>561971.20000000019</v>
      </c>
      <c r="E13" s="2">
        <f t="shared" si="0"/>
        <v>374367.034560528</v>
      </c>
      <c r="F13" s="2">
        <f t="shared" si="1"/>
        <v>1148356.851688348</v>
      </c>
    </row>
    <row r="14" spans="2:8" x14ac:dyDescent="0.25">
      <c r="B14" s="12"/>
      <c r="C14" s="3">
        <v>4</v>
      </c>
      <c r="D14" s="2">
        <f>D13*(1+$E$5)</f>
        <v>629407.7440000003</v>
      </c>
      <c r="E14" s="2">
        <f t="shared" si="0"/>
        <v>366193.0818408659</v>
      </c>
      <c r="F14" s="2">
        <f>F13+E14</f>
        <v>1514549.933529214</v>
      </c>
    </row>
    <row r="15" spans="2:8" x14ac:dyDescent="0.25">
      <c r="B15" s="12"/>
      <c r="C15" s="3">
        <v>5</v>
      </c>
      <c r="D15" s="2">
        <f>D14*(1+$E$5)</f>
        <v>704936.67328000045</v>
      </c>
      <c r="E15" s="2">
        <f t="shared" si="0"/>
        <v>358197.5997046025</v>
      </c>
      <c r="F15" s="2">
        <f t="shared" si="1"/>
        <v>1872747.5332338165</v>
      </c>
    </row>
    <row r="16" spans="2:8" x14ac:dyDescent="0.25">
      <c r="B16" s="3" t="s">
        <v>12</v>
      </c>
      <c r="C16" s="3">
        <v>6</v>
      </c>
      <c r="D16" s="2">
        <f>D15*(1+$E$6)</f>
        <v>761331.60714240058</v>
      </c>
      <c r="E16" s="2"/>
      <c r="F16" s="2"/>
    </row>
    <row r="18" spans="4:6" x14ac:dyDescent="0.25">
      <c r="D18" s="6"/>
      <c r="E18" s="4"/>
    </row>
    <row r="19" spans="4:6" ht="18" x14ac:dyDescent="0.35">
      <c r="D19" s="6" t="s">
        <v>1</v>
      </c>
      <c r="E19" s="7">
        <f>F15</f>
        <v>1872747.5332338165</v>
      </c>
      <c r="F19" s="6"/>
    </row>
    <row r="20" spans="4:6" ht="18" x14ac:dyDescent="0.35">
      <c r="D20" s="6" t="s">
        <v>0</v>
      </c>
      <c r="E20" s="7">
        <f>(D16*(1+E6))/(E4-E6)</f>
        <v>12649817.472519889</v>
      </c>
    </row>
    <row r="21" spans="4:6" ht="18" x14ac:dyDescent="0.35">
      <c r="D21" s="6" t="s">
        <v>2</v>
      </c>
      <c r="E21" s="7">
        <f>E20/((1+E4)^C15)</f>
        <v>6427718.1583915157</v>
      </c>
    </row>
    <row r="22" spans="4:6" ht="18" x14ac:dyDescent="0.35">
      <c r="D22" s="6" t="s">
        <v>3</v>
      </c>
      <c r="E22" s="7">
        <f>E19+E21</f>
        <v>8300465.6916253325</v>
      </c>
    </row>
    <row r="23" spans="4:6" x14ac:dyDescent="0.25">
      <c r="E23" s="2"/>
    </row>
    <row r="24" spans="4:6" x14ac:dyDescent="0.25">
      <c r="E24" s="2"/>
    </row>
    <row r="25" spans="4:6" ht="18" x14ac:dyDescent="0.35">
      <c r="D25" s="6" t="s">
        <v>5</v>
      </c>
      <c r="E25" s="7">
        <f>(D16*(1+E6)*(1-(E6/E7)))/(E4-E6)</f>
        <v>7027676.3736221613</v>
      </c>
    </row>
    <row r="26" spans="4:6" ht="18" x14ac:dyDescent="0.35">
      <c r="D26" s="6" t="s">
        <v>6</v>
      </c>
      <c r="E26" s="7">
        <f>E25/((1+E4)^C15)</f>
        <v>3570954.5324397311</v>
      </c>
    </row>
    <row r="27" spans="4:6" ht="18" x14ac:dyDescent="0.35">
      <c r="D27" s="6" t="s">
        <v>8</v>
      </c>
      <c r="E27" s="7">
        <f>E19+E26</f>
        <v>5443702.0656735478</v>
      </c>
    </row>
  </sheetData>
  <mergeCells count="3">
    <mergeCell ref="B11:B15"/>
    <mergeCell ref="C3:F3"/>
    <mergeCell ref="B2:H2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Recommendation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Anyone</cp:lastModifiedBy>
  <cp:lastPrinted>2015-10-22T13:48:26Z</cp:lastPrinted>
  <dcterms:created xsi:type="dcterms:W3CDTF">2015-10-21T15:49:29Z</dcterms:created>
  <dcterms:modified xsi:type="dcterms:W3CDTF">2017-08-22T16:35:20Z</dcterms:modified>
</cp:coreProperties>
</file>